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96" windowWidth="23256" windowHeight="12312"/>
  </bookViews>
  <sheets>
    <sheet name="FY21 Budget" sheetId="2" r:id="rId1"/>
    <sheet name="Budget Addendum" sheetId="1" r:id="rId2"/>
    <sheet name="Vote" sheetId="3" r:id="rId3"/>
  </sheets>
  <calcPr calcId="145621"/>
</workbook>
</file>

<file path=xl/calcChain.xml><?xml version="1.0" encoding="utf-8"?>
<calcChain xmlns="http://schemas.openxmlformats.org/spreadsheetml/2006/main">
  <c r="B25" i="2" l="1"/>
  <c r="B10" i="2"/>
  <c r="B27" i="2" l="1"/>
</calcChain>
</file>

<file path=xl/sharedStrings.xml><?xml version="1.0" encoding="utf-8"?>
<sst xmlns="http://schemas.openxmlformats.org/spreadsheetml/2006/main" count="116" uniqueCount="75">
  <si>
    <t>Personnel</t>
  </si>
  <si>
    <t>NACDD Membership</t>
  </si>
  <si>
    <t>Communications and Outreach</t>
  </si>
  <si>
    <t>Conference and Event Sponsorships</t>
  </si>
  <si>
    <t>Innovation Grants</t>
  </si>
  <si>
    <t>Staff Professional Development</t>
  </si>
  <si>
    <t>Employment Initiatives</t>
  </si>
  <si>
    <t>Education Initiatives</t>
  </si>
  <si>
    <t>Community Living Initiatives</t>
  </si>
  <si>
    <t>Advocacy and Leadership Initiatives</t>
  </si>
  <si>
    <t>Cross Cutting Initiatives</t>
  </si>
  <si>
    <t>Total Non-Personnel</t>
  </si>
  <si>
    <t>Programs and Operations</t>
  </si>
  <si>
    <t>Salaries</t>
  </si>
  <si>
    <t>Fringe Benefits</t>
  </si>
  <si>
    <t>Total Personnel</t>
  </si>
  <si>
    <t>Amount</t>
  </si>
  <si>
    <t>What is included in each of these categories?</t>
  </si>
  <si>
    <t>Disability Mentoring Days, youth employment supports, and secondary transition to employment initiatives.</t>
  </si>
  <si>
    <t>Cultural and linguistic competence supports and collaboration with DC's Commission on Persons with Disabilities.</t>
  </si>
  <si>
    <t>To be determined by a Grant Review Panel of DD Councilmembers - all will align with the goals of the 5-Year State Plan.</t>
  </si>
  <si>
    <t>Conference or training opportunities for DC residents with disabilies, families, and other active participants of DDC programs.</t>
  </si>
  <si>
    <t>Conference or training opportunities that DDC staff participate in.</t>
  </si>
  <si>
    <t>Promotional materials or products and costs associated with community outreach events.</t>
  </si>
  <si>
    <t>For spending that falls outside of this approved budget due to unexpected additional funds, the following rules apply:</t>
  </si>
  <si>
    <t>* $10,000-$25,000 - DDC staff will consult with Executive Committee to determine spending.</t>
  </si>
  <si>
    <t>* Over $25,000 - DDC staff will consult with the full Council to determine spending.</t>
  </si>
  <si>
    <t>* Up to $10,000 - DDC staff spends at their discretion, in accordance with 5-Year State Plan.</t>
  </si>
  <si>
    <t>Advocacy and leadership training for DC residents with disabilities and their families, including but not limited to DC Advocacy Partners, support for local self-advocacy groups, emergency preparedness initiatives, and voter registration and education.</t>
  </si>
  <si>
    <t>Supporting Families Community of Practice initiatives, including but not limited to a Parent-to-Parent chapter, healthy living program, Next Chapter Book Club supports, housing rights education and outreach, including but not limited to the Fair Housing Symposium, and community services and recreational opportunities program.</t>
  </si>
  <si>
    <t>Early intervention outreach and education, including but not limited to CDC's Learn the Signs, Act Early campaign, and support for District-wide Seondary Transition Event.</t>
  </si>
  <si>
    <t>Sarah Grime</t>
  </si>
  <si>
    <t>Vote Category</t>
  </si>
  <si>
    <t>Councilmembers</t>
  </si>
  <si>
    <t>Ricardo (PA!)</t>
  </si>
  <si>
    <t>Carol (Family Ties - QT)</t>
  </si>
  <si>
    <t>Tawara (UCEDD Conference), Ricardo (PA!-related conference support)</t>
  </si>
  <si>
    <t>Vote 1</t>
  </si>
  <si>
    <t>Vote 2</t>
  </si>
  <si>
    <t>Vote</t>
  </si>
  <si>
    <t>No vote needed</t>
  </si>
  <si>
    <t>Recusals</t>
  </si>
  <si>
    <t>State Plan Planning</t>
  </si>
  <si>
    <t>DC Developmental Disabilities Council Budget Addendum</t>
  </si>
  <si>
    <t>Estimated Carryover from FY20 = $150,000</t>
  </si>
  <si>
    <t>Estimated FY21 Federal Allotment = $506,300</t>
  </si>
  <si>
    <t>DC Developmental Disabilities Council DRAFT FY21 Budget</t>
  </si>
  <si>
    <t>October 1, 2020-September 30, 2021</t>
  </si>
  <si>
    <t>Office and Council Operations</t>
  </si>
  <si>
    <t>Office supplies, equipment (such as computers), copier rental, and DD Council Retreat costs.</t>
  </si>
  <si>
    <t>Heather Stowe</t>
  </si>
  <si>
    <t>Tawara Goode</t>
  </si>
  <si>
    <t>Ron Smith</t>
  </si>
  <si>
    <t>Ricardo Thornton</t>
  </si>
  <si>
    <t>Lisa Matthews</t>
  </si>
  <si>
    <t>Kali Wasenko</t>
  </si>
  <si>
    <t>Jane Brown</t>
  </si>
  <si>
    <t>Cheri Mallory</t>
  </si>
  <si>
    <t>Carol Grigsby</t>
  </si>
  <si>
    <t>Andy Reese</t>
  </si>
  <si>
    <t>Amber Keohane</t>
  </si>
  <si>
    <t>Yetta Myrick</t>
  </si>
  <si>
    <t>Bernard Crawford</t>
  </si>
  <si>
    <t>Anjie Shelby</t>
  </si>
  <si>
    <t>Recuse</t>
  </si>
  <si>
    <t>Total FY21 Budget</t>
  </si>
  <si>
    <t>Sarah Grime (Voices of Change), Yetta Myrick (Act Early)</t>
  </si>
  <si>
    <t>New funding for DC Advocacy Partners is not included in FY21 because an existing DCAP cohort will be in progress in FY21.</t>
  </si>
  <si>
    <t>FY21-specific notes</t>
  </si>
  <si>
    <t>We have not previously put funding behind mentoring efforts, but could do this in FY21.</t>
  </si>
  <si>
    <r>
      <t>This would include funding for Communication Access Realtime Translation (</t>
    </r>
    <r>
      <rPr>
        <sz val="12"/>
        <rFont val="Calibri"/>
        <family val="2"/>
        <scheme val="minor"/>
      </rPr>
      <t>CART)</t>
    </r>
    <r>
      <rPr>
        <sz val="12"/>
        <color theme="1"/>
        <rFont val="Calibri"/>
        <family val="2"/>
        <scheme val="minor"/>
      </rPr>
      <t>, language interpretation, and any other costs associated with holding focus groups and any other community engagement mechanisms to gathering information and feedback for the FY22-FY26 State Plan.</t>
    </r>
  </si>
  <si>
    <t>Membership dues that give us access to technical assistance, national advocacy and appropriations lobbying efforts.</t>
  </si>
  <si>
    <t>This includes conferences (TASH, Portland Gathering, etc.) and skill-specific trainings such as social media, anti-racism training, technology, etc.</t>
  </si>
  <si>
    <t>Nothing additional.</t>
  </si>
  <si>
    <t>Estimated Carryover for FY22 = $83,501.50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</si>
</sst>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8" x14ac:knownFonts="1">
    <font>
      <sz val="11"/>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2"/>
      <name val="Calibri"/>
      <family val="2"/>
      <scheme val="minor"/>
    </font>
  </fonts>
  <fills count="5">
    <fill>
      <patternFill patternType="none"/>
    </fill>
    <fill>
      <patternFill patternType="gray125"/>
    </fill>
    <fill>
      <patternFill patternType="solid">
        <fgColor theme="3"/>
        <bgColor indexed="64"/>
      </patternFill>
    </fill>
    <fill>
      <patternFill patternType="solid">
        <fgColor theme="6" tint="0.79998168889431442"/>
        <bgColor indexed="64"/>
      </patternFill>
    </fill>
    <fill>
      <patternFill patternType="solid">
        <fgColor theme="4" tint="0.79998168889431442"/>
        <bgColor indexed="64"/>
      </patternFill>
    </fill>
  </fills>
  <borders count="4">
    <border>
      <left/>
      <right/>
      <top/>
      <bottom/>
      <diagonal/>
    </border>
    <border>
      <left style="thin">
        <color theme="3"/>
      </left>
      <right style="thin">
        <color indexed="64"/>
      </right>
      <top style="thin">
        <color theme="3"/>
      </top>
      <bottom style="thin">
        <color theme="3"/>
      </bottom>
      <diagonal/>
    </border>
    <border>
      <left style="thin">
        <color indexed="64"/>
      </left>
      <right style="thin">
        <color theme="3"/>
      </right>
      <top style="thin">
        <color theme="3"/>
      </top>
      <bottom style="thin">
        <color theme="3"/>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0" xfId="0" applyFont="1"/>
    <xf numFmtId="164" fontId="1" fillId="0" borderId="0" xfId="0" applyNumberFormat="1" applyFont="1"/>
    <xf numFmtId="0" fontId="2" fillId="0" borderId="0" xfId="0" applyFont="1"/>
    <xf numFmtId="164" fontId="2" fillId="0" borderId="0" xfId="0" applyNumberFormat="1" applyFont="1"/>
    <xf numFmtId="0" fontId="2" fillId="3" borderId="0" xfId="0" applyFont="1" applyFill="1"/>
    <xf numFmtId="0" fontId="2" fillId="4" borderId="0" xfId="0" applyFont="1" applyFill="1"/>
    <xf numFmtId="164" fontId="2" fillId="3" borderId="0" xfId="0" applyNumberFormat="1" applyFont="1" applyFill="1"/>
    <xf numFmtId="164" fontId="2" fillId="4" borderId="0" xfId="0" applyNumberFormat="1" applyFont="1" applyFill="1"/>
    <xf numFmtId="0" fontId="3" fillId="2" borderId="1" xfId="0" applyFont="1" applyFill="1" applyBorder="1"/>
    <xf numFmtId="164" fontId="3" fillId="2" borderId="2" xfId="0" applyNumberFormat="1" applyFont="1" applyFill="1" applyBorder="1"/>
    <xf numFmtId="164" fontId="2" fillId="0" borderId="0" xfId="0" applyNumberFormat="1" applyFont="1" applyAlignment="1"/>
    <xf numFmtId="164" fontId="1" fillId="0" borderId="0" xfId="0" applyNumberFormat="1" applyFont="1" applyAlignment="1"/>
    <xf numFmtId="0" fontId="2" fillId="0" borderId="0" xfId="0" applyFont="1" applyAlignment="1"/>
    <xf numFmtId="0" fontId="1" fillId="0" borderId="0" xfId="0" applyFont="1" applyAlignment="1">
      <alignment vertical="top"/>
    </xf>
    <xf numFmtId="164" fontId="2" fillId="0" borderId="0" xfId="0" applyNumberFormat="1" applyFont="1" applyAlignment="1">
      <alignment vertical="top" wrapText="1"/>
    </xf>
    <xf numFmtId="0" fontId="2" fillId="0" borderId="0" xfId="0" applyFont="1" applyAlignment="1">
      <alignment vertical="top"/>
    </xf>
    <xf numFmtId="0" fontId="1" fillId="0" borderId="0" xfId="0" applyFont="1" applyBorder="1" applyAlignment="1">
      <alignment vertical="top"/>
    </xf>
    <xf numFmtId="0" fontId="2" fillId="0" borderId="0" xfId="0" applyFont="1" applyBorder="1" applyAlignment="1">
      <alignment vertical="top"/>
    </xf>
    <xf numFmtId="0" fontId="2" fillId="0" borderId="0" xfId="0" applyFont="1" applyAlignment="1">
      <alignment vertical="top" wrapText="1"/>
    </xf>
    <xf numFmtId="0" fontId="2" fillId="0" borderId="0" xfId="0" applyFont="1" applyFill="1"/>
    <xf numFmtId="164" fontId="2" fillId="0" borderId="0" xfId="0" applyNumberFormat="1" applyFont="1" applyFill="1"/>
    <xf numFmtId="0" fontId="4" fillId="0" borderId="3" xfId="0" applyFont="1" applyBorder="1" applyAlignment="1">
      <alignment vertical="top"/>
    </xf>
    <xf numFmtId="164" fontId="4" fillId="0" borderId="3" xfId="0" applyNumberFormat="1" applyFont="1" applyBorder="1" applyAlignment="1">
      <alignment vertical="top" wrapText="1"/>
    </xf>
    <xf numFmtId="40" fontId="2" fillId="0" borderId="0" xfId="0" applyNumberFormat="1" applyFont="1"/>
    <xf numFmtId="16" fontId="2" fillId="0" borderId="0" xfId="0" applyNumberFormat="1" applyFont="1"/>
    <xf numFmtId="164" fontId="2" fillId="0" borderId="0" xfId="0" applyNumberFormat="1" applyFont="1" applyBorder="1"/>
    <xf numFmtId="0" fontId="3" fillId="0" borderId="0" xfId="0" applyFont="1" applyFill="1" applyBorder="1"/>
    <xf numFmtId="164" fontId="3" fillId="0" borderId="0" xfId="0" applyNumberFormat="1" applyFont="1" applyFill="1" applyBorder="1"/>
    <xf numFmtId="0" fontId="2" fillId="0" borderId="0" xfId="0" applyFont="1" applyBorder="1"/>
    <xf numFmtId="0" fontId="6" fillId="0" borderId="0" xfId="0" applyFont="1"/>
    <xf numFmtId="164" fontId="4" fillId="0" borderId="3" xfId="0" applyNumberFormat="1" applyFont="1" applyBorder="1" applyAlignment="1">
      <alignment wrapText="1"/>
    </xf>
    <xf numFmtId="0" fontId="5" fillId="0" borderId="0" xfId="0" applyFont="1" applyAlignment="1">
      <alignment wrapText="1"/>
    </xf>
    <xf numFmtId="0" fontId="4" fillId="0" borderId="0" xfId="0" applyFont="1" applyAlignment="1">
      <alignment wrapText="1"/>
    </xf>
    <xf numFmtId="0" fontId="4" fillId="0" borderId="0" xfId="0" applyFont="1"/>
  </cellXfs>
  <cellStyles count="1">
    <cellStyle name="Normal" xfId="0" builtinId="0"/>
  </cellStyles>
  <dxfs count="6">
    <dxf>
      <font>
        <b val="0"/>
        <i val="0"/>
        <strike val="0"/>
        <condense val="0"/>
        <extend val="0"/>
        <outline val="0"/>
        <shadow val="0"/>
        <u val="none"/>
        <vertAlign val="baseline"/>
        <sz val="14"/>
        <color theme="1"/>
        <name val="Calibri"/>
        <scheme val="minor"/>
      </font>
    </dxf>
    <dxf>
      <font>
        <b val="0"/>
        <i val="0"/>
        <strike val="0"/>
        <condense val="0"/>
        <extend val="0"/>
        <outline val="0"/>
        <shadow val="0"/>
        <u val="none"/>
        <vertAlign val="baseline"/>
        <sz val="14"/>
        <color theme="1"/>
        <name val="Calibri"/>
        <scheme val="minor"/>
      </font>
    </dxf>
    <dxf>
      <font>
        <b val="0"/>
        <i val="0"/>
        <strike val="0"/>
        <condense val="0"/>
        <extend val="0"/>
        <outline val="0"/>
        <shadow val="0"/>
        <u val="none"/>
        <vertAlign val="baseline"/>
        <sz val="14"/>
        <color theme="1"/>
        <name val="Calibri"/>
        <scheme val="minor"/>
      </font>
      <numFmt numFmtId="164" formatCode="&quot;$&quot;#,##0.00"/>
    </dxf>
    <dxf>
      <font>
        <b val="0"/>
        <i val="0"/>
        <strike val="0"/>
        <condense val="0"/>
        <extend val="0"/>
        <outline val="0"/>
        <shadow val="0"/>
        <u val="none"/>
        <vertAlign val="baseline"/>
        <sz val="14"/>
        <color theme="1"/>
        <name val="Calibri"/>
        <scheme val="minor"/>
      </font>
    </dxf>
    <dxf>
      <font>
        <b val="0"/>
        <i val="0"/>
        <strike val="0"/>
        <condense val="0"/>
        <extend val="0"/>
        <outline val="0"/>
        <shadow val="0"/>
        <u val="none"/>
        <vertAlign val="baseline"/>
        <sz val="14"/>
        <color theme="1"/>
        <name val="Calibri"/>
        <scheme val="minor"/>
      </font>
      <numFmt numFmtId="164" formatCode="&quot;$&quot;#,##0.00"/>
    </dxf>
    <dxf>
      <font>
        <b val="0"/>
        <i val="0"/>
        <strike val="0"/>
        <condense val="0"/>
        <extend val="0"/>
        <outline val="0"/>
        <shadow val="0"/>
        <u val="none"/>
        <vertAlign val="baseline"/>
        <sz val="14"/>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3" name="Table3" displayName="Table3" ref="A7:C10" totalsRowShown="0">
  <autoFilter ref="A7:C10"/>
  <tableColumns count="3">
    <tableColumn id="1" name="Personnel" dataDxfId="5"/>
    <tableColumn id="2" name="Amount" dataDxfId="4"/>
    <tableColumn id="3" name="Vote"/>
  </tableColumns>
  <tableStyleInfo name="TableStyleLight11" showFirstColumn="0" showLastColumn="0" showRowStripes="1" showColumnStripes="0"/>
</table>
</file>

<file path=xl/tables/table2.xml><?xml version="1.0" encoding="utf-8"?>
<table xmlns="http://schemas.openxmlformats.org/spreadsheetml/2006/main" id="4" name="Table4" displayName="Table4" ref="A12:D25" totalsRowShown="0">
  <autoFilter ref="A12:D25"/>
  <sortState ref="A13:D25">
    <sortCondition ref="C12:C25"/>
  </sortState>
  <tableColumns count="4">
    <tableColumn id="1" name="Programs and Operations" dataDxfId="3"/>
    <tableColumn id="2" name="Amount" dataDxfId="2"/>
    <tableColumn id="3" name="Vote Category" dataDxfId="1"/>
    <tableColumn id="4" name="Recusals"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tabSelected="1" zoomScaleNormal="100" workbookViewId="0">
      <selection activeCell="A30" sqref="A30:D30"/>
    </sheetView>
  </sheetViews>
  <sheetFormatPr defaultColWidth="9.109375" defaultRowHeight="18" x14ac:dyDescent="0.35"/>
  <cols>
    <col min="1" max="1" width="50.88671875" style="3" customWidth="1"/>
    <col min="2" max="2" width="15.6640625" style="4" bestFit="1" customWidth="1"/>
    <col min="3" max="3" width="16.33203125" style="3" customWidth="1"/>
    <col min="4" max="4" width="75.6640625" style="3" bestFit="1" customWidth="1"/>
    <col min="5" max="5" width="9.109375" style="3"/>
    <col min="6" max="6" width="20.5546875" style="3" bestFit="1" customWidth="1"/>
    <col min="7" max="9" width="9.109375" style="3"/>
    <col min="10" max="11" width="27" style="3" bestFit="1" customWidth="1"/>
    <col min="12" max="12" width="27.33203125" style="3" bestFit="1" customWidth="1"/>
    <col min="13" max="13" width="9.77734375" style="3" bestFit="1" customWidth="1"/>
    <col min="14" max="16384" width="9.109375" style="3"/>
  </cols>
  <sheetData>
    <row r="1" spans="1:9" x14ac:dyDescent="0.35">
      <c r="A1" s="1" t="s">
        <v>46</v>
      </c>
      <c r="B1" s="2"/>
      <c r="F1" s="1"/>
      <c r="G1" s="1"/>
      <c r="H1" s="1"/>
      <c r="I1" s="1"/>
    </row>
    <row r="2" spans="1:9" ht="18.75" x14ac:dyDescent="0.3">
      <c r="A2" s="3" t="s">
        <v>47</v>
      </c>
      <c r="B2" s="2"/>
    </row>
    <row r="3" spans="1:9" x14ac:dyDescent="0.35">
      <c r="B3" s="2"/>
    </row>
    <row r="4" spans="1:9" x14ac:dyDescent="0.35">
      <c r="A4" s="3" t="s">
        <v>45</v>
      </c>
      <c r="B4" s="2"/>
    </row>
    <row r="5" spans="1:9" x14ac:dyDescent="0.35">
      <c r="A5" s="3" t="s">
        <v>44</v>
      </c>
      <c r="B5" s="2"/>
    </row>
    <row r="6" spans="1:9" ht="18.75" x14ac:dyDescent="0.3">
      <c r="B6" s="2"/>
    </row>
    <row r="7" spans="1:9" ht="18.75" x14ac:dyDescent="0.3">
      <c r="A7" s="3" t="s">
        <v>0</v>
      </c>
      <c r="B7" s="4" t="s">
        <v>16</v>
      </c>
      <c r="C7" s="3" t="s">
        <v>39</v>
      </c>
      <c r="F7" s="26"/>
    </row>
    <row r="8" spans="1:9" x14ac:dyDescent="0.35">
      <c r="A8" s="3" t="s">
        <v>13</v>
      </c>
      <c r="B8" s="4">
        <v>330794.73</v>
      </c>
      <c r="C8" s="24" t="s">
        <v>40</v>
      </c>
    </row>
    <row r="9" spans="1:9" ht="18.75" x14ac:dyDescent="0.3">
      <c r="A9" s="3" t="s">
        <v>14</v>
      </c>
      <c r="B9" s="4">
        <v>64130.77</v>
      </c>
      <c r="C9" s="3" t="s">
        <v>40</v>
      </c>
      <c r="F9" s="4"/>
    </row>
    <row r="10" spans="1:9" ht="18.75" x14ac:dyDescent="0.3">
      <c r="A10" s="5" t="s">
        <v>15</v>
      </c>
      <c r="B10" s="7">
        <f>SUM(B8:B9)</f>
        <v>394925.5</v>
      </c>
      <c r="C10" s="3" t="s">
        <v>40</v>
      </c>
    </row>
    <row r="11" spans="1:9" ht="18.75" x14ac:dyDescent="0.3">
      <c r="A11" s="20"/>
      <c r="B11" s="21"/>
    </row>
    <row r="12" spans="1:9" x14ac:dyDescent="0.35">
      <c r="A12" s="3" t="s">
        <v>12</v>
      </c>
      <c r="B12" s="4" t="s">
        <v>16</v>
      </c>
      <c r="C12" s="3" t="s">
        <v>32</v>
      </c>
      <c r="D12" s="3" t="s">
        <v>41</v>
      </c>
    </row>
    <row r="13" spans="1:9" x14ac:dyDescent="0.35">
      <c r="A13" s="3" t="s">
        <v>9</v>
      </c>
      <c r="B13" s="4">
        <v>25000</v>
      </c>
      <c r="C13" s="3">
        <v>1</v>
      </c>
      <c r="D13" s="3" t="s">
        <v>34</v>
      </c>
    </row>
    <row r="14" spans="1:9" x14ac:dyDescent="0.35">
      <c r="A14" s="3" t="s">
        <v>6</v>
      </c>
      <c r="B14" s="4">
        <v>15000</v>
      </c>
      <c r="C14" s="3">
        <v>2</v>
      </c>
    </row>
    <row r="15" spans="1:9" x14ac:dyDescent="0.35">
      <c r="A15" s="3" t="s">
        <v>7</v>
      </c>
      <c r="B15" s="4">
        <v>25000</v>
      </c>
      <c r="C15" s="3">
        <v>1</v>
      </c>
      <c r="D15" s="3" t="s">
        <v>66</v>
      </c>
    </row>
    <row r="16" spans="1:9" x14ac:dyDescent="0.35">
      <c r="A16" s="3" t="s">
        <v>8</v>
      </c>
      <c r="B16" s="4">
        <v>25000</v>
      </c>
      <c r="C16" s="3">
        <v>1</v>
      </c>
      <c r="D16" s="3" t="s">
        <v>35</v>
      </c>
    </row>
    <row r="17" spans="1:6" x14ac:dyDescent="0.35">
      <c r="A17" s="3" t="s">
        <v>10</v>
      </c>
      <c r="B17" s="4">
        <v>15000</v>
      </c>
      <c r="C17" s="3">
        <v>2</v>
      </c>
    </row>
    <row r="18" spans="1:6" x14ac:dyDescent="0.35">
      <c r="A18" s="3" t="s">
        <v>3</v>
      </c>
      <c r="B18" s="4">
        <v>10000</v>
      </c>
      <c r="C18" s="3">
        <v>1</v>
      </c>
      <c r="D18" s="3" t="s">
        <v>36</v>
      </c>
    </row>
    <row r="19" spans="1:6" x14ac:dyDescent="0.35">
      <c r="A19" s="3" t="s">
        <v>4</v>
      </c>
      <c r="B19" s="4">
        <v>10000</v>
      </c>
      <c r="C19" s="3">
        <v>2</v>
      </c>
    </row>
    <row r="20" spans="1:6" x14ac:dyDescent="0.35">
      <c r="A20" s="3" t="s">
        <v>42</v>
      </c>
      <c r="B20" s="4">
        <v>25000</v>
      </c>
      <c r="C20" s="3">
        <v>2</v>
      </c>
    </row>
    <row r="21" spans="1:6" x14ac:dyDescent="0.35">
      <c r="A21" s="3" t="s">
        <v>1</v>
      </c>
      <c r="B21" s="4">
        <v>4417</v>
      </c>
      <c r="C21" s="3">
        <v>2</v>
      </c>
    </row>
    <row r="22" spans="1:6" x14ac:dyDescent="0.35">
      <c r="A22" s="3" t="s">
        <v>5</v>
      </c>
      <c r="B22" s="4">
        <v>10000</v>
      </c>
      <c r="C22" s="3">
        <v>2</v>
      </c>
    </row>
    <row r="23" spans="1:6" x14ac:dyDescent="0.35">
      <c r="A23" s="3" t="s">
        <v>48</v>
      </c>
      <c r="B23" s="4">
        <v>12000</v>
      </c>
      <c r="C23" s="3">
        <v>2</v>
      </c>
    </row>
    <row r="24" spans="1:6" x14ac:dyDescent="0.35">
      <c r="A24" s="3" t="s">
        <v>2</v>
      </c>
      <c r="B24" s="4">
        <v>5000</v>
      </c>
      <c r="C24" s="3">
        <v>2</v>
      </c>
    </row>
    <row r="25" spans="1:6" x14ac:dyDescent="0.35">
      <c r="A25" s="6" t="s">
        <v>11</v>
      </c>
      <c r="B25" s="8">
        <f>SUM(B13:B24)</f>
        <v>181417</v>
      </c>
    </row>
    <row r="26" spans="1:6" x14ac:dyDescent="0.35">
      <c r="A26" s="20"/>
      <c r="B26" s="21"/>
    </row>
    <row r="27" spans="1:6" x14ac:dyDescent="0.35">
      <c r="A27" s="9" t="s">
        <v>65</v>
      </c>
      <c r="B27" s="10">
        <f>SUM(B10,B25)</f>
        <v>576342.5</v>
      </c>
    </row>
    <row r="28" spans="1:6" s="20" customFormat="1" x14ac:dyDescent="0.35">
      <c r="A28" s="27"/>
      <c r="B28" s="28"/>
    </row>
    <row r="29" spans="1:6" x14ac:dyDescent="0.35">
      <c r="A29" s="3" t="s">
        <v>74</v>
      </c>
      <c r="F29" s="25"/>
    </row>
    <row r="30" spans="1:6" ht="32.25" customHeight="1" x14ac:dyDescent="0.35">
      <c r="A30" s="32" t="s">
        <v>24</v>
      </c>
      <c r="B30" s="32"/>
      <c r="C30" s="32"/>
      <c r="D30" s="32"/>
      <c r="F30" s="25"/>
    </row>
    <row r="31" spans="1:6" ht="18.75" customHeight="1" x14ac:dyDescent="0.35">
      <c r="A31" s="33" t="s">
        <v>27</v>
      </c>
      <c r="B31" s="33"/>
      <c r="C31" s="33"/>
      <c r="D31" s="33"/>
    </row>
    <row r="32" spans="1:6" x14ac:dyDescent="0.35">
      <c r="A32" s="34" t="s">
        <v>25</v>
      </c>
      <c r="B32" s="34"/>
      <c r="C32" s="34"/>
      <c r="D32" s="34"/>
    </row>
    <row r="33" spans="1:6" x14ac:dyDescent="0.35">
      <c r="A33" s="34" t="s">
        <v>26</v>
      </c>
      <c r="B33" s="34"/>
      <c r="C33" s="34"/>
      <c r="D33" s="34"/>
    </row>
    <row r="37" spans="1:6" x14ac:dyDescent="0.35">
      <c r="D37" s="29"/>
    </row>
    <row r="38" spans="1:6" x14ac:dyDescent="0.35">
      <c r="B38" s="3"/>
      <c r="D38" s="29"/>
    </row>
    <row r="39" spans="1:6" x14ac:dyDescent="0.35">
      <c r="B39" s="3"/>
      <c r="D39" s="29"/>
    </row>
    <row r="40" spans="1:6" x14ac:dyDescent="0.35">
      <c r="B40" s="3"/>
      <c r="D40" s="29"/>
    </row>
    <row r="41" spans="1:6" x14ac:dyDescent="0.35">
      <c r="B41" s="3"/>
      <c r="D41" s="29"/>
    </row>
    <row r="42" spans="1:6" x14ac:dyDescent="0.35">
      <c r="B42" s="3"/>
      <c r="D42" s="29"/>
    </row>
    <row r="43" spans="1:6" x14ac:dyDescent="0.35">
      <c r="B43" s="3"/>
    </row>
    <row r="44" spans="1:6" x14ac:dyDescent="0.35">
      <c r="B44" s="3"/>
    </row>
    <row r="45" spans="1:6" x14ac:dyDescent="0.35">
      <c r="B45" s="3"/>
    </row>
    <row r="46" spans="1:6" x14ac:dyDescent="0.35">
      <c r="B46" s="3"/>
    </row>
    <row r="47" spans="1:6" s="1" customFormat="1" x14ac:dyDescent="0.35">
      <c r="D47" s="3"/>
      <c r="F47" s="3"/>
    </row>
    <row r="48" spans="1:6" x14ac:dyDescent="0.35">
      <c r="B48" s="3"/>
      <c r="F48" s="1"/>
    </row>
    <row r="49" spans="2:2" x14ac:dyDescent="0.35">
      <c r="B49" s="3"/>
    </row>
    <row r="50" spans="2:2" x14ac:dyDescent="0.35">
      <c r="B50" s="3"/>
    </row>
    <row r="51" spans="2:2" x14ac:dyDescent="0.35">
      <c r="B51" s="3"/>
    </row>
    <row r="52" spans="2:2" x14ac:dyDescent="0.35">
      <c r="B52" s="3"/>
    </row>
    <row r="53" spans="2:2" x14ac:dyDescent="0.35">
      <c r="B53" s="3"/>
    </row>
    <row r="54" spans="2:2" x14ac:dyDescent="0.35">
      <c r="B54" s="3"/>
    </row>
    <row r="55" spans="2:2" x14ac:dyDescent="0.35">
      <c r="B55" s="3"/>
    </row>
    <row r="56" spans="2:2" x14ac:dyDescent="0.35">
      <c r="B56" s="3"/>
    </row>
    <row r="57" spans="2:2" x14ac:dyDescent="0.35">
      <c r="B57" s="3"/>
    </row>
    <row r="58" spans="2:2" x14ac:dyDescent="0.35">
      <c r="B58" s="3"/>
    </row>
  </sheetData>
  <sortState ref="A39:C53">
    <sortCondition ref="A38"/>
  </sortState>
  <mergeCells count="4">
    <mergeCell ref="A30:D30"/>
    <mergeCell ref="A31:D31"/>
    <mergeCell ref="A32:D32"/>
    <mergeCell ref="A33:D33"/>
  </mergeCells>
  <printOptions horizontalCentered="1"/>
  <pageMargins left="0.7" right="0.7" top="0.75" bottom="0.75" header="0.3" footer="0.3"/>
  <pageSetup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C17" sqref="C17"/>
    </sheetView>
  </sheetViews>
  <sheetFormatPr defaultColWidth="9.109375" defaultRowHeight="18" x14ac:dyDescent="0.35"/>
  <cols>
    <col min="1" max="1" width="41.33203125" style="16" customWidth="1"/>
    <col min="2" max="2" width="79.33203125" style="19" customWidth="1"/>
    <col min="3" max="3" width="32.6640625" style="13" customWidth="1"/>
    <col min="4" max="4" width="90.5546875" style="13" customWidth="1"/>
    <col min="5" max="5" width="19.109375" style="11" bestFit="1" customWidth="1"/>
    <col min="6" max="16384" width="9.109375" style="13"/>
  </cols>
  <sheetData>
    <row r="1" spans="1:3" ht="18.75" x14ac:dyDescent="0.3">
      <c r="A1" s="14" t="s">
        <v>43</v>
      </c>
      <c r="B1" s="15"/>
      <c r="C1" s="12"/>
    </row>
    <row r="2" spans="1:3" ht="18.75" x14ac:dyDescent="0.3">
      <c r="B2" s="15"/>
      <c r="C2" s="12"/>
    </row>
    <row r="3" spans="1:3" ht="18.75" x14ac:dyDescent="0.3">
      <c r="B3" s="15"/>
      <c r="C3" s="12"/>
    </row>
    <row r="4" spans="1:3" ht="18.75" x14ac:dyDescent="0.3">
      <c r="A4" s="17" t="s">
        <v>17</v>
      </c>
      <c r="B4" s="15"/>
      <c r="C4" s="12" t="s">
        <v>68</v>
      </c>
    </row>
    <row r="5" spans="1:3" ht="63" x14ac:dyDescent="0.35">
      <c r="A5" s="22" t="s">
        <v>9</v>
      </c>
      <c r="B5" s="23" t="s">
        <v>28</v>
      </c>
      <c r="C5" s="31" t="s">
        <v>67</v>
      </c>
    </row>
    <row r="6" spans="1:3" ht="47.4" x14ac:dyDescent="0.35">
      <c r="A6" s="22" t="s">
        <v>6</v>
      </c>
      <c r="B6" s="23" t="s">
        <v>18</v>
      </c>
      <c r="C6" s="31" t="s">
        <v>69</v>
      </c>
    </row>
    <row r="7" spans="1:3" ht="46.8" x14ac:dyDescent="0.35">
      <c r="A7" s="22" t="s">
        <v>7</v>
      </c>
      <c r="B7" s="23" t="s">
        <v>30</v>
      </c>
      <c r="C7" s="31" t="s">
        <v>73</v>
      </c>
    </row>
    <row r="8" spans="1:3" ht="63.75" customHeight="1" x14ac:dyDescent="0.35">
      <c r="A8" s="22" t="s">
        <v>8</v>
      </c>
      <c r="B8" s="23" t="s">
        <v>29</v>
      </c>
      <c r="C8" s="31" t="s">
        <v>73</v>
      </c>
    </row>
    <row r="9" spans="1:3" ht="31.2" x14ac:dyDescent="0.35">
      <c r="A9" s="22" t="s">
        <v>10</v>
      </c>
      <c r="B9" s="23" t="s">
        <v>19</v>
      </c>
      <c r="C9" s="31" t="s">
        <v>73</v>
      </c>
    </row>
    <row r="10" spans="1:3" ht="62.4" x14ac:dyDescent="0.35">
      <c r="A10" s="22" t="s">
        <v>42</v>
      </c>
      <c r="B10" s="23" t="s">
        <v>70</v>
      </c>
      <c r="C10" s="31" t="s">
        <v>73</v>
      </c>
    </row>
    <row r="11" spans="1:3" ht="31.2" x14ac:dyDescent="0.35">
      <c r="A11" s="22" t="s">
        <v>4</v>
      </c>
      <c r="B11" s="23" t="s">
        <v>20</v>
      </c>
      <c r="C11" s="31" t="s">
        <v>73</v>
      </c>
    </row>
    <row r="12" spans="1:3" ht="31.2" x14ac:dyDescent="0.35">
      <c r="A12" s="22" t="s">
        <v>1</v>
      </c>
      <c r="B12" s="23" t="s">
        <v>71</v>
      </c>
      <c r="C12" s="31" t="s">
        <v>73</v>
      </c>
    </row>
    <row r="13" spans="1:3" ht="31.2" x14ac:dyDescent="0.35">
      <c r="A13" s="22" t="s">
        <v>3</v>
      </c>
      <c r="B13" s="23" t="s">
        <v>21</v>
      </c>
      <c r="C13" s="31" t="s">
        <v>73</v>
      </c>
    </row>
    <row r="14" spans="1:3" ht="78.599999999999994" x14ac:dyDescent="0.35">
      <c r="A14" s="22" t="s">
        <v>5</v>
      </c>
      <c r="B14" s="23" t="s">
        <v>22</v>
      </c>
      <c r="C14" s="31" t="s">
        <v>72</v>
      </c>
    </row>
    <row r="15" spans="1:3" ht="31.2" x14ac:dyDescent="0.35">
      <c r="A15" s="22" t="s">
        <v>48</v>
      </c>
      <c r="B15" s="23" t="s">
        <v>49</v>
      </c>
      <c r="C15" s="31" t="s">
        <v>73</v>
      </c>
    </row>
    <row r="16" spans="1:3" ht="31.2" x14ac:dyDescent="0.35">
      <c r="A16" s="22" t="s">
        <v>2</v>
      </c>
      <c r="B16" s="23" t="s">
        <v>23</v>
      </c>
      <c r="C16" s="31" t="s">
        <v>73</v>
      </c>
    </row>
    <row r="17" spans="1:4" x14ac:dyDescent="0.35">
      <c r="A17" s="18"/>
      <c r="B17" s="15"/>
      <c r="C17" s="11"/>
    </row>
    <row r="18" spans="1:4" x14ac:dyDescent="0.35">
      <c r="D18" s="11"/>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election activeCell="B28" sqref="B28"/>
    </sheetView>
  </sheetViews>
  <sheetFormatPr defaultRowHeight="14.4" x14ac:dyDescent="0.3"/>
  <cols>
    <col min="1" max="1" width="19.6640625" bestFit="1" customWidth="1"/>
    <col min="2" max="2" width="38.5546875" bestFit="1" customWidth="1"/>
    <col min="3" max="3" width="34" bestFit="1" customWidth="1"/>
  </cols>
  <sheetData>
    <row r="1" spans="1:3" ht="18" x14ac:dyDescent="0.35">
      <c r="A1" s="3"/>
      <c r="B1" s="1" t="s">
        <v>37</v>
      </c>
      <c r="C1" s="1" t="s">
        <v>38</v>
      </c>
    </row>
    <row r="2" spans="1:3" ht="18" x14ac:dyDescent="0.35">
      <c r="A2" s="1"/>
      <c r="B2" s="29" t="s">
        <v>9</v>
      </c>
      <c r="C2" s="29" t="s">
        <v>6</v>
      </c>
    </row>
    <row r="3" spans="1:3" ht="18" x14ac:dyDescent="0.35">
      <c r="A3" s="1"/>
      <c r="B3" s="29" t="s">
        <v>7</v>
      </c>
      <c r="C3" s="29" t="s">
        <v>10</v>
      </c>
    </row>
    <row r="4" spans="1:3" ht="18" x14ac:dyDescent="0.35">
      <c r="A4" s="1"/>
      <c r="B4" s="29" t="s">
        <v>8</v>
      </c>
      <c r="C4" s="29" t="s">
        <v>4</v>
      </c>
    </row>
    <row r="5" spans="1:3" ht="18" x14ac:dyDescent="0.35">
      <c r="A5" s="1"/>
      <c r="B5" s="29" t="s">
        <v>3</v>
      </c>
      <c r="C5" s="29" t="s">
        <v>42</v>
      </c>
    </row>
    <row r="6" spans="1:3" ht="18" x14ac:dyDescent="0.35">
      <c r="A6" s="1"/>
      <c r="B6" s="1"/>
      <c r="C6" s="29" t="s">
        <v>1</v>
      </c>
    </row>
    <row r="7" spans="1:3" ht="18" x14ac:dyDescent="0.35">
      <c r="A7" s="1"/>
      <c r="B7" s="1"/>
      <c r="C7" s="29" t="s">
        <v>5</v>
      </c>
    </row>
    <row r="8" spans="1:3" ht="18" x14ac:dyDescent="0.35">
      <c r="A8" s="1"/>
      <c r="B8" s="1"/>
      <c r="C8" s="29" t="s">
        <v>48</v>
      </c>
    </row>
    <row r="9" spans="1:3" ht="18" x14ac:dyDescent="0.35">
      <c r="A9" s="1"/>
      <c r="B9" s="1"/>
      <c r="C9" s="29" t="s">
        <v>2</v>
      </c>
    </row>
    <row r="10" spans="1:3" ht="18" x14ac:dyDescent="0.35">
      <c r="A10" s="1"/>
      <c r="B10" s="1"/>
      <c r="C10" s="29"/>
    </row>
    <row r="11" spans="1:3" ht="18" x14ac:dyDescent="0.35">
      <c r="A11" s="1"/>
      <c r="B11" s="1"/>
      <c r="C11" s="29"/>
    </row>
    <row r="12" spans="1:3" s="30" customFormat="1" ht="18" x14ac:dyDescent="0.35">
      <c r="A12" s="1" t="s">
        <v>33</v>
      </c>
      <c r="B12" s="1" t="s">
        <v>37</v>
      </c>
      <c r="C12" s="1" t="s">
        <v>38</v>
      </c>
    </row>
    <row r="13" spans="1:3" ht="18" x14ac:dyDescent="0.35">
      <c r="A13" s="3" t="s">
        <v>60</v>
      </c>
      <c r="B13" s="3"/>
      <c r="C13" s="3"/>
    </row>
    <row r="14" spans="1:3" ht="18" x14ac:dyDescent="0.35">
      <c r="A14" s="3" t="s">
        <v>59</v>
      </c>
      <c r="B14" s="3"/>
      <c r="C14" s="3"/>
    </row>
    <row r="15" spans="1:3" ht="18" x14ac:dyDescent="0.35">
      <c r="A15" s="3" t="s">
        <v>63</v>
      </c>
      <c r="B15" s="4"/>
      <c r="C15" s="3"/>
    </row>
    <row r="16" spans="1:3" ht="18" x14ac:dyDescent="0.35">
      <c r="A16" s="3" t="s">
        <v>62</v>
      </c>
      <c r="B16" s="4"/>
      <c r="C16" s="3"/>
    </row>
    <row r="17" spans="1:3" ht="18" x14ac:dyDescent="0.35">
      <c r="A17" s="3" t="s">
        <v>58</v>
      </c>
      <c r="B17" s="3" t="s">
        <v>64</v>
      </c>
      <c r="C17" s="3"/>
    </row>
    <row r="18" spans="1:3" ht="18" x14ac:dyDescent="0.35">
      <c r="A18" s="3" t="s">
        <v>57</v>
      </c>
      <c r="B18" s="3"/>
      <c r="C18" s="3"/>
    </row>
    <row r="19" spans="1:3" ht="18" x14ac:dyDescent="0.35">
      <c r="A19" s="3" t="s">
        <v>50</v>
      </c>
      <c r="B19" s="3"/>
      <c r="C19" s="3"/>
    </row>
    <row r="20" spans="1:3" ht="18" x14ac:dyDescent="0.35">
      <c r="A20" s="3" t="s">
        <v>56</v>
      </c>
      <c r="B20" s="3"/>
      <c r="C20" s="3"/>
    </row>
    <row r="21" spans="1:3" ht="18" x14ac:dyDescent="0.35">
      <c r="A21" s="3" t="s">
        <v>55</v>
      </c>
      <c r="B21" s="3"/>
      <c r="C21" s="3"/>
    </row>
    <row r="22" spans="1:3" ht="18" x14ac:dyDescent="0.35">
      <c r="A22" s="3" t="s">
        <v>54</v>
      </c>
      <c r="B22" s="3"/>
      <c r="C22" s="3"/>
    </row>
    <row r="23" spans="1:3" ht="18" x14ac:dyDescent="0.35">
      <c r="A23" s="3" t="s">
        <v>53</v>
      </c>
      <c r="B23" s="3" t="s">
        <v>64</v>
      </c>
      <c r="C23" s="3"/>
    </row>
    <row r="24" spans="1:3" ht="18" x14ac:dyDescent="0.35">
      <c r="A24" s="3" t="s">
        <v>52</v>
      </c>
      <c r="B24" s="3"/>
      <c r="C24" s="3"/>
    </row>
    <row r="25" spans="1:3" ht="18" x14ac:dyDescent="0.35">
      <c r="A25" s="3" t="s">
        <v>31</v>
      </c>
      <c r="B25" s="3" t="s">
        <v>64</v>
      </c>
      <c r="C25" s="3"/>
    </row>
    <row r="26" spans="1:3" ht="18" x14ac:dyDescent="0.35">
      <c r="A26" s="3" t="s">
        <v>51</v>
      </c>
      <c r="B26" s="3" t="s">
        <v>64</v>
      </c>
      <c r="C26" s="3"/>
    </row>
    <row r="27" spans="1:3" ht="18" x14ac:dyDescent="0.35">
      <c r="A27" s="3" t="s">
        <v>61</v>
      </c>
      <c r="B27" s="4" t="s">
        <v>64</v>
      </c>
      <c r="C27"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FY21 Budget</vt:lpstr>
      <vt:lpstr>Budget Addendum</vt:lpstr>
      <vt:lpstr>Vote</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Whyte</dc:creator>
  <cp:lastModifiedBy>Alison Whyte</cp:lastModifiedBy>
  <cp:lastPrinted>2019-08-08T15:10:23Z</cp:lastPrinted>
  <dcterms:created xsi:type="dcterms:W3CDTF">2019-08-05T21:25:36Z</dcterms:created>
  <dcterms:modified xsi:type="dcterms:W3CDTF">2020-09-24T01:56:07Z</dcterms:modified>
</cp:coreProperties>
</file>